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pakorn-my.sharepoint.com/personal/ploydanai_k_su_ac_th/Documents/งานสอน 2565_1/SU power BI/material/"/>
    </mc:Choice>
  </mc:AlternateContent>
  <xr:revisionPtr revIDLastSave="0" documentId="8_{5CF4247D-7378-45C2-8BE5-096CBFCA21A9}" xr6:coauthVersionLast="47" xr6:coauthVersionMax="47" xr10:uidLastSave="{00000000-0000-0000-0000-000000000000}"/>
  <bookViews>
    <workbookView xWindow="-110" yWindow="-110" windowWidth="19420" windowHeight="10300" activeTab="7" xr2:uid="{6B08B5DF-2F20-4E5A-AF53-118B94C28E4D}"/>
  </bookViews>
  <sheets>
    <sheet name="exam1" sheetId="1" r:id="rId1"/>
    <sheet name="exam2" sheetId="3" r:id="rId2"/>
    <sheet name="exam3" sheetId="4" r:id="rId3"/>
    <sheet name="exam4" sheetId="5" r:id="rId4"/>
    <sheet name="tbStudent" sheetId="6" r:id="rId5"/>
    <sheet name="tbTeacher" sheetId="7" r:id="rId6"/>
    <sheet name="tbDepartment" sheetId="8" r:id="rId7"/>
    <sheet name="tbProvince" sheetId="9" r:id="rId8"/>
  </sheets>
  <definedNames>
    <definedName name="จัหวัด">exam2!$I$2:$L$6</definedName>
    <definedName name="ภาควิชา">exam2!$I$10:$J$17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4" l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K4" i="4"/>
  <c r="J4" i="4"/>
  <c r="I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4" i="4"/>
</calcChain>
</file>

<file path=xl/sharedStrings.xml><?xml version="1.0" encoding="utf-8"?>
<sst xmlns="http://schemas.openxmlformats.org/spreadsheetml/2006/main" count="269" uniqueCount="59">
  <si>
    <t>Materials Science and Engineering</t>
  </si>
  <si>
    <t>Department of Food Technology</t>
  </si>
  <si>
    <t>Biotechnology</t>
  </si>
  <si>
    <t>Industrial Engineering and Management</t>
  </si>
  <si>
    <t>Mechanical Engineering</t>
  </si>
  <si>
    <t>Chemical Engineering</t>
  </si>
  <si>
    <t>Electrical Engineering</t>
  </si>
  <si>
    <t>ภาควิชา</t>
  </si>
  <si>
    <t>ชั้นปี</t>
  </si>
  <si>
    <t>จำนวนนักศึกษา</t>
  </si>
  <si>
    <t>รหัสภาควิชา</t>
  </si>
  <si>
    <t>สมบัติ</t>
  </si>
  <si>
    <t>สมศักดิ์</t>
  </si>
  <si>
    <t>john</t>
  </si>
  <si>
    <t>คเณศ</t>
  </si>
  <si>
    <t>วรพล</t>
  </si>
  <si>
    <t>สมรักษ์</t>
  </si>
  <si>
    <t>คำหอม</t>
  </si>
  <si>
    <t>แซ่รวย</t>
  </si>
  <si>
    <t>ใจงาม</t>
  </si>
  <si>
    <t>ยิ้มแย้ม</t>
  </si>
  <si>
    <t>Skywalker</t>
  </si>
  <si>
    <t>วรกาณจน์</t>
  </si>
  <si>
    <t>กวินธร</t>
  </si>
  <si>
    <t>พร้อมเพรียง</t>
  </si>
  <si>
    <t>รหัสอาจารย์</t>
  </si>
  <si>
    <t>สมพร</t>
  </si>
  <si>
    <t>สอนดี</t>
  </si>
  <si>
    <t>อนาคต</t>
  </si>
  <si>
    <t>งดงาม</t>
  </si>
  <si>
    <t>อตีตัง</t>
  </si>
  <si>
    <t>ญาณัง</t>
  </si>
  <si>
    <t>ชื่อ</t>
  </si>
  <si>
    <t>นามสกุล</t>
  </si>
  <si>
    <t>เงินเดือน</t>
  </si>
  <si>
    <t>ที่พัก</t>
  </si>
  <si>
    <t>สมปอง</t>
  </si>
  <si>
    <t>สองมือ</t>
  </si>
  <si>
    <t>กนกราช</t>
  </si>
  <si>
    <t>วังเทวี</t>
  </si>
  <si>
    <t>เจริญ</t>
  </si>
  <si>
    <t>พีซี</t>
  </si>
  <si>
    <t>มั่นคง</t>
  </si>
  <si>
    <t>จงดี</t>
  </si>
  <si>
    <t>เมตตา</t>
  </si>
  <si>
    <t>ปราณี</t>
  </si>
  <si>
    <t>อุเบกขา</t>
  </si>
  <si>
    <t>บารมี</t>
  </si>
  <si>
    <t>มุฑิตา</t>
  </si>
  <si>
    <t>กรุงเทพ</t>
  </si>
  <si>
    <t>นครปฐม</t>
  </si>
  <si>
    <t>นนทบุรี</t>
  </si>
  <si>
    <t>ราชบุรี</t>
  </si>
  <si>
    <t>รหัสจังหวัด</t>
  </si>
  <si>
    <t>ชื่อจังหวัด</t>
  </si>
  <si>
    <t>ละติจูด </t>
  </si>
  <si>
    <t>ลองจิจูด</t>
  </si>
  <si>
    <t>paper</t>
  </si>
  <si>
    <t>กรุงเทพมหานคร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</si>
</sst>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rgb="FF343A40"/>
      <name val="TH Sarabun New"/>
      <family val="2"/>
    </font>
    <font>
      <sz val="16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2" borderId="0" xfId="0" applyFill="1"/>
    <xf numFmtId="0" fontId="0" fillId="2" borderId="1" xfId="0" applyFill="1" applyBorder="1"/>
    <xf numFmtId="0" fontId="2" fillId="3" borderId="1" xfId="0" applyFont="1" applyFill="1" applyBorder="1"/>
    <xf numFmtId="0" fontId="0" fillId="3" borderId="0" xfId="0" applyFill="1"/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19F6-F4D7-4E1E-B0DE-F2CC9980B24A}">
  <dimension ref="A3:K31"/>
  <sheetViews>
    <sheetView topLeftCell="A4" zoomScale="60" zoomScaleNormal="60" workbookViewId="0">
      <selection activeCell="O16" sqref="O16"/>
    </sheetView>
  </sheetViews>
  <sheetFormatPr defaultRowHeight="14.5" x14ac:dyDescent="0.35"/>
  <cols>
    <col min="1" max="1" width="11.08984375" style="6" bestFit="1" customWidth="1"/>
    <col min="2" max="2" width="37.7265625" style="6" bestFit="1" customWidth="1"/>
    <col min="3" max="3" width="8.7265625" style="6"/>
    <col min="4" max="4" width="13.6328125" style="6" bestFit="1" customWidth="1"/>
    <col min="5" max="6" width="8.7265625" style="6"/>
    <col min="7" max="7" width="34.6328125" style="6" bestFit="1" customWidth="1"/>
    <col min="8" max="16384" width="8.7265625" style="6"/>
  </cols>
  <sheetData>
    <row r="3" spans="1:11" ht="24" x14ac:dyDescent="0.8">
      <c r="A3" s="2" t="s">
        <v>10</v>
      </c>
      <c r="B3" s="2" t="s">
        <v>7</v>
      </c>
      <c r="C3" s="2" t="s">
        <v>8</v>
      </c>
      <c r="D3" s="2" t="s">
        <v>9</v>
      </c>
      <c r="G3" s="7"/>
      <c r="H3" s="4">
        <v>1</v>
      </c>
      <c r="I3" s="4">
        <v>2</v>
      </c>
      <c r="J3" s="4">
        <v>3</v>
      </c>
      <c r="K3" s="4">
        <v>4</v>
      </c>
    </row>
    <row r="4" spans="1:11" ht="24" x14ac:dyDescent="0.8">
      <c r="A4" s="5">
        <v>1</v>
      </c>
      <c r="B4" s="8" t="s">
        <v>0</v>
      </c>
      <c r="C4" s="5">
        <v>1</v>
      </c>
      <c r="D4" s="5">
        <v>80</v>
      </c>
      <c r="G4" s="4" t="s">
        <v>2</v>
      </c>
      <c r="H4" s="7">
        <v>50</v>
      </c>
      <c r="I4" s="7">
        <v>47</v>
      </c>
      <c r="J4" s="7">
        <v>43</v>
      </c>
      <c r="K4" s="7">
        <v>41</v>
      </c>
    </row>
    <row r="5" spans="1:11" ht="24" x14ac:dyDescent="0.8">
      <c r="A5" s="5">
        <v>1</v>
      </c>
      <c r="B5" s="8" t="s">
        <v>0</v>
      </c>
      <c r="C5" s="5">
        <v>2</v>
      </c>
      <c r="D5" s="5">
        <v>78</v>
      </c>
      <c r="G5" s="4" t="s">
        <v>5</v>
      </c>
      <c r="H5" s="7">
        <v>100</v>
      </c>
      <c r="I5" s="7">
        <v>96</v>
      </c>
      <c r="J5" s="7">
        <v>92</v>
      </c>
      <c r="K5" s="7">
        <v>91</v>
      </c>
    </row>
    <row r="6" spans="1:11" ht="24" x14ac:dyDescent="0.8">
      <c r="A6" s="5">
        <v>1</v>
      </c>
      <c r="B6" s="8" t="s">
        <v>0</v>
      </c>
      <c r="C6" s="5">
        <v>3</v>
      </c>
      <c r="D6" s="5">
        <v>76</v>
      </c>
      <c r="G6" s="4" t="s">
        <v>1</v>
      </c>
      <c r="H6" s="7">
        <v>80</v>
      </c>
      <c r="I6" s="7">
        <v>78</v>
      </c>
      <c r="J6" s="7">
        <v>73</v>
      </c>
      <c r="K6" s="7">
        <v>70</v>
      </c>
    </row>
    <row r="7" spans="1:11" ht="24" x14ac:dyDescent="0.8">
      <c r="A7" s="5">
        <v>1</v>
      </c>
      <c r="B7" s="8" t="s">
        <v>0</v>
      </c>
      <c r="C7" s="5">
        <v>4</v>
      </c>
      <c r="D7" s="5">
        <v>74</v>
      </c>
      <c r="G7" s="4" t="s">
        <v>6</v>
      </c>
      <c r="H7" s="7">
        <v>250</v>
      </c>
      <c r="I7" s="7">
        <v>247</v>
      </c>
      <c r="J7" s="7">
        <v>246</v>
      </c>
      <c r="K7" s="7">
        <v>243</v>
      </c>
    </row>
    <row r="8" spans="1:11" ht="24" x14ac:dyDescent="0.8">
      <c r="A8" s="5">
        <v>1</v>
      </c>
      <c r="B8" s="5" t="s">
        <v>0</v>
      </c>
      <c r="C8" s="5">
        <v>1</v>
      </c>
      <c r="D8" s="5">
        <v>80</v>
      </c>
      <c r="G8" s="4" t="s">
        <v>3</v>
      </c>
      <c r="H8" s="7">
        <v>160</v>
      </c>
      <c r="I8" s="7">
        <v>155</v>
      </c>
      <c r="J8" s="7">
        <v>153</v>
      </c>
      <c r="K8" s="7">
        <v>150</v>
      </c>
    </row>
    <row r="9" spans="1:11" ht="24" x14ac:dyDescent="0.8">
      <c r="A9" s="5">
        <v>2</v>
      </c>
      <c r="B9" s="5" t="s">
        <v>1</v>
      </c>
      <c r="C9" s="5">
        <v>2</v>
      </c>
      <c r="D9" s="5">
        <v>78</v>
      </c>
      <c r="G9" s="4" t="s">
        <v>0</v>
      </c>
      <c r="H9" s="7">
        <v>80</v>
      </c>
      <c r="I9" s="7">
        <v>78</v>
      </c>
      <c r="J9" s="7">
        <v>76</v>
      </c>
      <c r="K9" s="7">
        <v>74</v>
      </c>
    </row>
    <row r="10" spans="1:11" ht="24" x14ac:dyDescent="0.8">
      <c r="A10" s="5">
        <v>2</v>
      </c>
      <c r="B10" s="5" t="s">
        <v>1</v>
      </c>
      <c r="C10" s="5">
        <v>3</v>
      </c>
      <c r="D10" s="5">
        <v>73</v>
      </c>
      <c r="G10" s="4" t="s">
        <v>4</v>
      </c>
      <c r="H10" s="7">
        <v>200</v>
      </c>
      <c r="I10" s="7">
        <v>198</v>
      </c>
      <c r="J10" s="7">
        <v>195</v>
      </c>
      <c r="K10" s="7">
        <v>193</v>
      </c>
    </row>
    <row r="11" spans="1:11" ht="24" x14ac:dyDescent="0.8">
      <c r="A11" s="5">
        <v>2</v>
      </c>
      <c r="B11" s="5" t="s">
        <v>1</v>
      </c>
      <c r="C11" s="5">
        <v>4</v>
      </c>
      <c r="D11" s="5">
        <v>70</v>
      </c>
    </row>
    <row r="12" spans="1:11" ht="24" x14ac:dyDescent="0.8">
      <c r="A12" s="5">
        <v>3</v>
      </c>
      <c r="B12" s="5" t="s">
        <v>2</v>
      </c>
      <c r="C12" s="5">
        <v>1</v>
      </c>
      <c r="D12" s="5">
        <v>50</v>
      </c>
      <c r="G12" s="6">
        <v>1</v>
      </c>
      <c r="H12" s="6" t="s">
        <v>0</v>
      </c>
    </row>
    <row r="13" spans="1:11" ht="24" x14ac:dyDescent="0.8">
      <c r="A13" s="5">
        <v>3</v>
      </c>
      <c r="B13" s="5" t="s">
        <v>2</v>
      </c>
      <c r="C13" s="5">
        <v>2</v>
      </c>
      <c r="D13" s="5">
        <v>47</v>
      </c>
      <c r="G13" s="6">
        <v>2</v>
      </c>
      <c r="H13" s="6" t="s">
        <v>1</v>
      </c>
    </row>
    <row r="14" spans="1:11" ht="24" x14ac:dyDescent="0.8">
      <c r="A14" s="5">
        <v>3</v>
      </c>
      <c r="B14" s="5" t="s">
        <v>2</v>
      </c>
      <c r="C14" s="5">
        <v>3</v>
      </c>
      <c r="D14" s="5">
        <v>43</v>
      </c>
      <c r="G14" s="6">
        <v>3</v>
      </c>
      <c r="H14" s="6" t="s">
        <v>2</v>
      </c>
    </row>
    <row r="15" spans="1:11" ht="24" x14ac:dyDescent="0.8">
      <c r="A15" s="5">
        <v>3</v>
      </c>
      <c r="B15" s="5" t="s">
        <v>2</v>
      </c>
      <c r="C15" s="5">
        <v>4</v>
      </c>
      <c r="D15" s="5">
        <v>41</v>
      </c>
      <c r="G15" s="6">
        <v>4</v>
      </c>
      <c r="H15" s="6" t="s">
        <v>3</v>
      </c>
    </row>
    <row r="16" spans="1:11" ht="24" x14ac:dyDescent="0.8">
      <c r="A16" s="5">
        <v>4</v>
      </c>
      <c r="B16" s="5" t="s">
        <v>3</v>
      </c>
      <c r="C16" s="5">
        <v>1</v>
      </c>
      <c r="D16" s="5">
        <v>160</v>
      </c>
      <c r="G16" s="6">
        <v>5</v>
      </c>
      <c r="H16" s="6" t="s">
        <v>4</v>
      </c>
    </row>
    <row r="17" spans="1:8" ht="24" x14ac:dyDescent="0.8">
      <c r="A17" s="5">
        <v>4</v>
      </c>
      <c r="B17" s="5" t="s">
        <v>3</v>
      </c>
      <c r="C17" s="5">
        <v>2</v>
      </c>
      <c r="D17" s="5">
        <v>155</v>
      </c>
      <c r="G17" s="6">
        <v>6</v>
      </c>
      <c r="H17" s="6" t="s">
        <v>5</v>
      </c>
    </row>
    <row r="18" spans="1:8" ht="24" x14ac:dyDescent="0.8">
      <c r="A18" s="5">
        <v>4</v>
      </c>
      <c r="B18" s="5" t="s">
        <v>3</v>
      </c>
      <c r="C18" s="5">
        <v>3</v>
      </c>
      <c r="D18" s="5">
        <v>153</v>
      </c>
      <c r="G18" s="6">
        <v>7</v>
      </c>
      <c r="H18" s="6" t="s">
        <v>6</v>
      </c>
    </row>
    <row r="19" spans="1:8" ht="24" x14ac:dyDescent="0.8">
      <c r="A19" s="5">
        <v>4</v>
      </c>
      <c r="B19" s="5" t="s">
        <v>3</v>
      </c>
      <c r="C19" s="5">
        <v>4</v>
      </c>
      <c r="D19" s="5">
        <v>150</v>
      </c>
    </row>
    <row r="20" spans="1:8" ht="24" x14ac:dyDescent="0.8">
      <c r="A20" s="5">
        <v>5</v>
      </c>
      <c r="B20" s="5" t="s">
        <v>4</v>
      </c>
      <c r="C20" s="5">
        <v>1</v>
      </c>
      <c r="D20" s="5">
        <v>200</v>
      </c>
    </row>
    <row r="21" spans="1:8" ht="24" x14ac:dyDescent="0.8">
      <c r="A21" s="5">
        <v>5</v>
      </c>
      <c r="B21" s="5" t="s">
        <v>4</v>
      </c>
      <c r="C21" s="5">
        <v>2</v>
      </c>
      <c r="D21" s="5">
        <v>198</v>
      </c>
    </row>
    <row r="22" spans="1:8" ht="24" x14ac:dyDescent="0.8">
      <c r="A22" s="5">
        <v>5</v>
      </c>
      <c r="B22" s="5" t="s">
        <v>4</v>
      </c>
      <c r="C22" s="5">
        <v>3</v>
      </c>
      <c r="D22" s="5">
        <v>195</v>
      </c>
    </row>
    <row r="23" spans="1:8" ht="24" x14ac:dyDescent="0.8">
      <c r="A23" s="5">
        <v>5</v>
      </c>
      <c r="B23" s="5" t="s">
        <v>4</v>
      </c>
      <c r="C23" s="5">
        <v>4</v>
      </c>
      <c r="D23" s="5">
        <v>193</v>
      </c>
    </row>
    <row r="24" spans="1:8" ht="24" x14ac:dyDescent="0.8">
      <c r="A24" s="5">
        <v>6</v>
      </c>
      <c r="B24" s="5" t="s">
        <v>5</v>
      </c>
      <c r="C24" s="5">
        <v>1</v>
      </c>
      <c r="D24" s="5">
        <v>100</v>
      </c>
    </row>
    <row r="25" spans="1:8" ht="24" x14ac:dyDescent="0.8">
      <c r="A25" s="5">
        <v>6</v>
      </c>
      <c r="B25" s="5" t="s">
        <v>5</v>
      </c>
      <c r="C25" s="5">
        <v>2</v>
      </c>
      <c r="D25" s="5">
        <v>96</v>
      </c>
    </row>
    <row r="26" spans="1:8" ht="24" x14ac:dyDescent="0.8">
      <c r="A26" s="5">
        <v>6</v>
      </c>
      <c r="B26" s="5" t="s">
        <v>5</v>
      </c>
      <c r="C26" s="5">
        <v>3</v>
      </c>
      <c r="D26" s="5">
        <v>92</v>
      </c>
    </row>
    <row r="27" spans="1:8" ht="24" x14ac:dyDescent="0.8">
      <c r="A27" s="5">
        <v>6</v>
      </c>
      <c r="B27" s="5" t="s">
        <v>5</v>
      </c>
      <c r="C27" s="5">
        <v>4</v>
      </c>
      <c r="D27" s="5">
        <v>91</v>
      </c>
    </row>
    <row r="28" spans="1:8" ht="24" x14ac:dyDescent="0.8">
      <c r="A28" s="5">
        <v>7</v>
      </c>
      <c r="B28" s="5" t="s">
        <v>6</v>
      </c>
      <c r="C28" s="5">
        <v>1</v>
      </c>
      <c r="D28" s="5">
        <v>250</v>
      </c>
    </row>
    <row r="29" spans="1:8" ht="24" x14ac:dyDescent="0.8">
      <c r="A29" s="5">
        <v>7</v>
      </c>
      <c r="B29" s="5" t="s">
        <v>6</v>
      </c>
      <c r="C29" s="5">
        <v>2</v>
      </c>
      <c r="D29" s="5">
        <v>247</v>
      </c>
    </row>
    <row r="30" spans="1:8" ht="24" x14ac:dyDescent="0.8">
      <c r="A30" s="5">
        <v>7</v>
      </c>
      <c r="B30" s="5" t="s">
        <v>6</v>
      </c>
      <c r="C30" s="5">
        <v>3</v>
      </c>
      <c r="D30" s="5">
        <v>246</v>
      </c>
    </row>
    <row r="31" spans="1:8" ht="24" x14ac:dyDescent="0.8">
      <c r="A31" s="5">
        <v>7</v>
      </c>
      <c r="B31" s="5" t="s">
        <v>6</v>
      </c>
      <c r="C31" s="5">
        <v>4</v>
      </c>
      <c r="D31" s="5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B455-B75E-4381-A8CB-7158D4997315}">
  <dimension ref="A2:L19"/>
  <sheetViews>
    <sheetView workbookViewId="0">
      <selection activeCell="K12" sqref="K12"/>
    </sheetView>
  </sheetViews>
  <sheetFormatPr defaultRowHeight="14.5" x14ac:dyDescent="0.35"/>
  <cols>
    <col min="2" max="4" width="10.54296875" style="6" bestFit="1" customWidth="1"/>
    <col min="5" max="6" width="8.7265625" style="6"/>
    <col min="7" max="7" width="11.08984375" style="6" bestFit="1" customWidth="1"/>
    <col min="8" max="8" width="8.7265625" style="6"/>
    <col min="9" max="9" width="11.08984375" style="6" bestFit="1" customWidth="1"/>
    <col min="10" max="10" width="34.6328125" style="6" bestFit="1" customWidth="1"/>
    <col min="11" max="11" width="11.81640625" style="6" bestFit="1" customWidth="1"/>
    <col min="12" max="16384" width="8.7265625" style="6"/>
  </cols>
  <sheetData>
    <row r="2" spans="1:12" x14ac:dyDescent="0.35">
      <c r="A2" s="6"/>
      <c r="B2" s="9" t="s">
        <v>25</v>
      </c>
      <c r="C2" s="9" t="s">
        <v>32</v>
      </c>
      <c r="D2" s="9" t="s">
        <v>33</v>
      </c>
      <c r="E2" s="9" t="s">
        <v>34</v>
      </c>
      <c r="F2" s="9" t="s">
        <v>35</v>
      </c>
      <c r="G2" s="9" t="s">
        <v>10</v>
      </c>
      <c r="I2" s="9" t="s">
        <v>53</v>
      </c>
      <c r="J2" s="9" t="s">
        <v>54</v>
      </c>
      <c r="K2" s="9" t="s">
        <v>55</v>
      </c>
      <c r="L2" s="9" t="s">
        <v>56</v>
      </c>
    </row>
    <row r="3" spans="1:12" x14ac:dyDescent="0.35">
      <c r="A3" s="6"/>
      <c r="B3" s="7">
        <v>1</v>
      </c>
      <c r="C3" s="7" t="s">
        <v>11</v>
      </c>
      <c r="D3" s="7" t="s">
        <v>20</v>
      </c>
      <c r="E3" s="7">
        <v>60000</v>
      </c>
      <c r="F3" s="10">
        <v>3</v>
      </c>
      <c r="G3" s="11">
        <v>2</v>
      </c>
      <c r="I3" s="10">
        <v>1</v>
      </c>
      <c r="J3" s="7" t="s">
        <v>49</v>
      </c>
      <c r="K3" s="7">
        <v>13.754150135330899</v>
      </c>
      <c r="L3" s="7">
        <v>100.501709511954</v>
      </c>
    </row>
    <row r="4" spans="1:12" x14ac:dyDescent="0.35">
      <c r="A4" s="6"/>
      <c r="B4" s="7">
        <v>2</v>
      </c>
      <c r="C4" s="7" t="s">
        <v>12</v>
      </c>
      <c r="D4" s="7" t="s">
        <v>19</v>
      </c>
      <c r="E4" s="7">
        <v>41000</v>
      </c>
      <c r="F4" s="10">
        <v>3</v>
      </c>
      <c r="G4" s="11">
        <v>2</v>
      </c>
      <c r="I4" s="10">
        <v>2</v>
      </c>
      <c r="J4" s="7" t="s">
        <v>50</v>
      </c>
      <c r="K4" s="7">
        <v>13.831321351200099</v>
      </c>
      <c r="L4" s="7">
        <v>100.064083686109</v>
      </c>
    </row>
    <row r="5" spans="1:12" x14ac:dyDescent="0.35">
      <c r="A5" s="6"/>
      <c r="B5" s="7">
        <v>3</v>
      </c>
      <c r="C5" s="7" t="s">
        <v>13</v>
      </c>
      <c r="D5" s="7" t="s">
        <v>21</v>
      </c>
      <c r="E5" s="7">
        <v>49000</v>
      </c>
      <c r="F5" s="10">
        <v>1</v>
      </c>
      <c r="G5" s="11">
        <v>1</v>
      </c>
      <c r="I5" s="10">
        <v>3</v>
      </c>
      <c r="J5" s="7" t="s">
        <v>51</v>
      </c>
      <c r="K5" s="7">
        <v>13.9176730627126</v>
      </c>
      <c r="L5" s="7">
        <v>100.58554096464501</v>
      </c>
    </row>
    <row r="6" spans="1:12" x14ac:dyDescent="0.35">
      <c r="A6" s="6"/>
      <c r="B6" s="7">
        <v>4</v>
      </c>
      <c r="C6" s="7" t="s">
        <v>14</v>
      </c>
      <c r="D6" s="7" t="s">
        <v>18</v>
      </c>
      <c r="E6" s="7">
        <v>46000</v>
      </c>
      <c r="F6" s="10">
        <v>2</v>
      </c>
      <c r="G6" s="11">
        <v>4</v>
      </c>
      <c r="I6" s="10">
        <v>4</v>
      </c>
      <c r="J6" s="7" t="s">
        <v>52</v>
      </c>
      <c r="K6" s="7">
        <v>13.528980957479501</v>
      </c>
      <c r="L6" s="7">
        <v>99.813261981264503</v>
      </c>
    </row>
    <row r="7" spans="1:12" x14ac:dyDescent="0.35">
      <c r="A7" s="6"/>
      <c r="B7" s="7">
        <v>5</v>
      </c>
      <c r="C7" s="7" t="s">
        <v>23</v>
      </c>
      <c r="D7" s="7" t="s">
        <v>24</v>
      </c>
      <c r="E7" s="7">
        <v>59000</v>
      </c>
      <c r="F7" s="10">
        <v>1</v>
      </c>
      <c r="G7" s="11">
        <v>4</v>
      </c>
    </row>
    <row r="8" spans="1:12" x14ac:dyDescent="0.35">
      <c r="A8" s="6"/>
      <c r="B8" s="7">
        <v>6</v>
      </c>
      <c r="C8" s="7" t="s">
        <v>15</v>
      </c>
      <c r="D8" s="7" t="s">
        <v>22</v>
      </c>
      <c r="E8" s="7">
        <v>40000</v>
      </c>
      <c r="F8" s="10">
        <v>1</v>
      </c>
      <c r="G8" s="11">
        <v>1</v>
      </c>
    </row>
    <row r="9" spans="1:12" x14ac:dyDescent="0.35">
      <c r="A9" s="6"/>
      <c r="B9" s="7">
        <v>7</v>
      </c>
      <c r="C9" s="7" t="s">
        <v>16</v>
      </c>
      <c r="D9" s="7" t="s">
        <v>17</v>
      </c>
      <c r="E9" s="7">
        <v>53000</v>
      </c>
      <c r="F9" s="10">
        <v>4</v>
      </c>
      <c r="G9" s="11">
        <v>3</v>
      </c>
    </row>
    <row r="10" spans="1:12" x14ac:dyDescent="0.35">
      <c r="A10" s="6"/>
      <c r="B10" s="7">
        <v>8</v>
      </c>
      <c r="C10" s="7" t="s">
        <v>26</v>
      </c>
      <c r="D10" s="7" t="s">
        <v>27</v>
      </c>
      <c r="E10" s="7">
        <v>43000</v>
      </c>
      <c r="F10" s="10">
        <v>4</v>
      </c>
      <c r="G10" s="11">
        <v>3</v>
      </c>
      <c r="I10" s="9" t="s">
        <v>10</v>
      </c>
      <c r="J10" s="9" t="s">
        <v>7</v>
      </c>
    </row>
    <row r="11" spans="1:12" x14ac:dyDescent="0.35">
      <c r="A11" s="6"/>
      <c r="B11" s="7">
        <v>9</v>
      </c>
      <c r="C11" s="7" t="s">
        <v>28</v>
      </c>
      <c r="D11" s="7" t="s">
        <v>29</v>
      </c>
      <c r="E11" s="7">
        <v>49000</v>
      </c>
      <c r="F11" s="10">
        <v>4</v>
      </c>
      <c r="G11" s="11">
        <v>4</v>
      </c>
      <c r="I11" s="11">
        <v>1</v>
      </c>
      <c r="J11" s="7" t="s">
        <v>0</v>
      </c>
    </row>
    <row r="12" spans="1:12" x14ac:dyDescent="0.35">
      <c r="A12" s="6"/>
      <c r="B12" s="7">
        <v>10</v>
      </c>
      <c r="C12" s="7" t="s">
        <v>30</v>
      </c>
      <c r="D12" s="7" t="s">
        <v>31</v>
      </c>
      <c r="E12" s="7">
        <v>43000</v>
      </c>
      <c r="F12" s="10">
        <v>4</v>
      </c>
      <c r="G12" s="11">
        <v>5</v>
      </c>
      <c r="I12" s="11">
        <v>2</v>
      </c>
      <c r="J12" s="7" t="s">
        <v>1</v>
      </c>
    </row>
    <row r="13" spans="1:12" x14ac:dyDescent="0.35">
      <c r="A13" s="6"/>
      <c r="B13" s="7">
        <v>11</v>
      </c>
      <c r="C13" s="7" t="s">
        <v>36</v>
      </c>
      <c r="D13" s="7" t="s">
        <v>37</v>
      </c>
      <c r="E13" s="7">
        <v>54000</v>
      </c>
      <c r="F13" s="10">
        <v>1</v>
      </c>
      <c r="G13" s="11">
        <v>4</v>
      </c>
      <c r="I13" s="11">
        <v>3</v>
      </c>
      <c r="J13" s="7" t="s">
        <v>2</v>
      </c>
    </row>
    <row r="14" spans="1:12" x14ac:dyDescent="0.35">
      <c r="A14" s="6"/>
      <c r="B14" s="7">
        <v>12</v>
      </c>
      <c r="C14" s="7" t="s">
        <v>38</v>
      </c>
      <c r="D14" s="7" t="s">
        <v>39</v>
      </c>
      <c r="E14" s="7">
        <v>59000</v>
      </c>
      <c r="F14" s="10">
        <v>3</v>
      </c>
      <c r="G14" s="11">
        <v>5</v>
      </c>
      <c r="I14" s="11">
        <v>4</v>
      </c>
      <c r="J14" s="7" t="s">
        <v>3</v>
      </c>
    </row>
    <row r="15" spans="1:12" x14ac:dyDescent="0.35">
      <c r="A15" s="6"/>
      <c r="B15" s="7">
        <v>13</v>
      </c>
      <c r="C15" s="7" t="s">
        <v>40</v>
      </c>
      <c r="D15" s="7" t="s">
        <v>41</v>
      </c>
      <c r="E15" s="7">
        <v>36000</v>
      </c>
      <c r="F15" s="10">
        <v>4</v>
      </c>
      <c r="G15" s="11">
        <v>6</v>
      </c>
      <c r="I15" s="11">
        <v>5</v>
      </c>
      <c r="J15" s="7" t="s">
        <v>4</v>
      </c>
    </row>
    <row r="16" spans="1:12" x14ac:dyDescent="0.35">
      <c r="A16" s="6"/>
      <c r="B16" s="7">
        <v>14</v>
      </c>
      <c r="C16" s="7" t="s">
        <v>42</v>
      </c>
      <c r="D16" s="7" t="s">
        <v>43</v>
      </c>
      <c r="E16" s="7">
        <v>49000</v>
      </c>
      <c r="F16" s="10">
        <v>3</v>
      </c>
      <c r="G16" s="11">
        <v>6</v>
      </c>
      <c r="I16" s="11">
        <v>6</v>
      </c>
      <c r="J16" s="7" t="s">
        <v>5</v>
      </c>
    </row>
    <row r="17" spans="1:10" x14ac:dyDescent="0.35">
      <c r="A17" s="6"/>
      <c r="B17" s="7">
        <v>15</v>
      </c>
      <c r="C17" s="7" t="s">
        <v>44</v>
      </c>
      <c r="D17" s="7" t="s">
        <v>45</v>
      </c>
      <c r="E17" s="7">
        <v>52000</v>
      </c>
      <c r="F17" s="10">
        <v>1</v>
      </c>
      <c r="G17" s="11">
        <v>7</v>
      </c>
      <c r="I17" s="11">
        <v>7</v>
      </c>
      <c r="J17" s="7" t="s">
        <v>6</v>
      </c>
    </row>
    <row r="18" spans="1:10" x14ac:dyDescent="0.35">
      <c r="A18" s="6"/>
      <c r="B18" s="7">
        <v>16</v>
      </c>
      <c r="C18" s="7" t="s">
        <v>46</v>
      </c>
      <c r="D18" s="7" t="s">
        <v>47</v>
      </c>
      <c r="E18" s="7">
        <v>50000</v>
      </c>
      <c r="F18" s="10">
        <v>2</v>
      </c>
      <c r="G18" s="11">
        <v>7</v>
      </c>
    </row>
    <row r="19" spans="1:10" x14ac:dyDescent="0.35">
      <c r="A19" s="6"/>
      <c r="B19" s="7">
        <v>17</v>
      </c>
      <c r="C19" s="7" t="s">
        <v>48</v>
      </c>
      <c r="D19" s="7" t="s">
        <v>47</v>
      </c>
      <c r="E19" s="7">
        <v>45000</v>
      </c>
      <c r="F19" s="10">
        <v>3</v>
      </c>
      <c r="G19" s="1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FA67-22F4-4F98-9158-92A3ED72A396}">
  <dimension ref="B3:K20"/>
  <sheetViews>
    <sheetView workbookViewId="0">
      <selection activeCell="M12" sqref="M12"/>
    </sheetView>
  </sheetViews>
  <sheetFormatPr defaultRowHeight="14.5" x14ac:dyDescent="0.35"/>
  <cols>
    <col min="2" max="2" width="10.54296875" bestFit="1" customWidth="1"/>
    <col min="6" max="6" width="11.08984375" bestFit="1" customWidth="1"/>
    <col min="7" max="7" width="34.6328125" bestFit="1" customWidth="1"/>
    <col min="8" max="8" width="6.81640625" customWidth="1"/>
    <col min="10" max="10" width="11.81640625" bestFit="1" customWidth="1"/>
    <col min="11" max="11" width="10.81640625" bestFit="1" customWidth="1"/>
  </cols>
  <sheetData>
    <row r="3" spans="2:11" x14ac:dyDescent="0.35">
      <c r="B3" s="12" t="s">
        <v>25</v>
      </c>
      <c r="C3" s="12" t="s">
        <v>32</v>
      </c>
      <c r="D3" s="12" t="s">
        <v>33</v>
      </c>
      <c r="E3" s="12" t="s">
        <v>34</v>
      </c>
      <c r="F3" s="12" t="s">
        <v>10</v>
      </c>
      <c r="G3" s="3" t="s">
        <v>7</v>
      </c>
      <c r="H3" s="13" t="s">
        <v>35</v>
      </c>
      <c r="I3" s="3" t="s">
        <v>54</v>
      </c>
      <c r="J3" s="3" t="s">
        <v>55</v>
      </c>
      <c r="K3" s="3" t="s">
        <v>56</v>
      </c>
    </row>
    <row r="4" spans="2:11" x14ac:dyDescent="0.35">
      <c r="B4" s="7">
        <v>1</v>
      </c>
      <c r="C4" s="7" t="s">
        <v>11</v>
      </c>
      <c r="D4" s="7" t="s">
        <v>20</v>
      </c>
      <c r="E4" s="7">
        <v>60000</v>
      </c>
      <c r="F4" s="14">
        <v>2</v>
      </c>
      <c r="G4" s="1" t="str">
        <f t="shared" ref="G4:G20" si="0">VLOOKUP(F4,ภาควิชา,2,FALSE)</f>
        <v>Department of Food Technology</v>
      </c>
      <c r="H4" s="14">
        <v>3</v>
      </c>
      <c r="I4" s="1" t="str">
        <f t="shared" ref="I4:I20" si="1">VLOOKUP($H4,จัหวัด,2,FALSE)</f>
        <v>นนทบุรี</v>
      </c>
      <c r="J4" s="1">
        <f t="shared" ref="J4:J20" si="2">VLOOKUP($H4,จัหวัด,3,FALSE)</f>
        <v>13.9176730627126</v>
      </c>
      <c r="K4" s="1">
        <f t="shared" ref="K4:K20" si="3">VLOOKUP($H4,จัหวัด,4,FALSE)</f>
        <v>100.58554096464501</v>
      </c>
    </row>
    <row r="5" spans="2:11" x14ac:dyDescent="0.35">
      <c r="B5" s="7">
        <v>2</v>
      </c>
      <c r="C5" s="7" t="s">
        <v>12</v>
      </c>
      <c r="D5" s="7" t="s">
        <v>19</v>
      </c>
      <c r="E5" s="7">
        <v>41000</v>
      </c>
      <c r="F5" s="14">
        <v>2</v>
      </c>
      <c r="G5" s="1" t="str">
        <f t="shared" si="0"/>
        <v>Department of Food Technology</v>
      </c>
      <c r="H5" s="14">
        <v>3</v>
      </c>
      <c r="I5" s="1" t="str">
        <f t="shared" si="1"/>
        <v>นนทบุรี</v>
      </c>
      <c r="J5" s="1">
        <f t="shared" si="2"/>
        <v>13.9176730627126</v>
      </c>
      <c r="K5" s="1">
        <f t="shared" si="3"/>
        <v>100.58554096464501</v>
      </c>
    </row>
    <row r="6" spans="2:11" x14ac:dyDescent="0.35">
      <c r="B6" s="7">
        <v>3</v>
      </c>
      <c r="C6" s="7" t="s">
        <v>13</v>
      </c>
      <c r="D6" s="7" t="s">
        <v>21</v>
      </c>
      <c r="E6" s="7">
        <v>49000</v>
      </c>
      <c r="F6" s="14">
        <v>1</v>
      </c>
      <c r="G6" s="1" t="str">
        <f t="shared" si="0"/>
        <v>Materials Science and Engineering</v>
      </c>
      <c r="H6" s="14">
        <v>1</v>
      </c>
      <c r="I6" s="1" t="str">
        <f t="shared" si="1"/>
        <v>กรุงเทพ</v>
      </c>
      <c r="J6" s="1">
        <f t="shared" si="2"/>
        <v>13.754150135330899</v>
      </c>
      <c r="K6" s="1">
        <f t="shared" si="3"/>
        <v>100.501709511954</v>
      </c>
    </row>
    <row r="7" spans="2:11" x14ac:dyDescent="0.35">
      <c r="B7" s="7">
        <v>4</v>
      </c>
      <c r="C7" s="7" t="s">
        <v>14</v>
      </c>
      <c r="D7" s="7" t="s">
        <v>18</v>
      </c>
      <c r="E7" s="7">
        <v>46000</v>
      </c>
      <c r="F7" s="14">
        <v>4</v>
      </c>
      <c r="G7" s="1" t="str">
        <f t="shared" si="0"/>
        <v>Industrial Engineering and Management</v>
      </c>
      <c r="H7" s="14">
        <v>2</v>
      </c>
      <c r="I7" s="1" t="str">
        <f t="shared" si="1"/>
        <v>นครปฐม</v>
      </c>
      <c r="J7" s="1">
        <f t="shared" si="2"/>
        <v>13.831321351200099</v>
      </c>
      <c r="K7" s="1">
        <f t="shared" si="3"/>
        <v>100.064083686109</v>
      </c>
    </row>
    <row r="8" spans="2:11" x14ac:dyDescent="0.35">
      <c r="B8" s="7">
        <v>5</v>
      </c>
      <c r="C8" s="7" t="s">
        <v>23</v>
      </c>
      <c r="D8" s="7" t="s">
        <v>24</v>
      </c>
      <c r="E8" s="7">
        <v>59000</v>
      </c>
      <c r="F8" s="14">
        <v>4</v>
      </c>
      <c r="G8" s="1" t="str">
        <f t="shared" si="0"/>
        <v>Industrial Engineering and Management</v>
      </c>
      <c r="H8" s="14">
        <v>1</v>
      </c>
      <c r="I8" s="1" t="str">
        <f t="shared" si="1"/>
        <v>กรุงเทพ</v>
      </c>
      <c r="J8" s="1">
        <f t="shared" si="2"/>
        <v>13.754150135330899</v>
      </c>
      <c r="K8" s="1">
        <f t="shared" si="3"/>
        <v>100.501709511954</v>
      </c>
    </row>
    <row r="9" spans="2:11" x14ac:dyDescent="0.35">
      <c r="B9" s="7">
        <v>6</v>
      </c>
      <c r="C9" s="7" t="s">
        <v>15</v>
      </c>
      <c r="D9" s="7" t="s">
        <v>22</v>
      </c>
      <c r="E9" s="7">
        <v>40000</v>
      </c>
      <c r="F9" s="14">
        <v>1</v>
      </c>
      <c r="G9" s="1" t="str">
        <f t="shared" si="0"/>
        <v>Materials Science and Engineering</v>
      </c>
      <c r="H9" s="14">
        <v>1</v>
      </c>
      <c r="I9" s="1" t="str">
        <f t="shared" si="1"/>
        <v>กรุงเทพ</v>
      </c>
      <c r="J9" s="1">
        <f t="shared" si="2"/>
        <v>13.754150135330899</v>
      </c>
      <c r="K9" s="1">
        <f t="shared" si="3"/>
        <v>100.501709511954</v>
      </c>
    </row>
    <row r="10" spans="2:11" x14ac:dyDescent="0.35">
      <c r="B10" s="7">
        <v>7</v>
      </c>
      <c r="C10" s="7" t="s">
        <v>16</v>
      </c>
      <c r="D10" s="7" t="s">
        <v>17</v>
      </c>
      <c r="E10" s="7">
        <v>53000</v>
      </c>
      <c r="F10" s="14">
        <v>3</v>
      </c>
      <c r="G10" s="1" t="str">
        <f t="shared" si="0"/>
        <v>Biotechnology</v>
      </c>
      <c r="H10" s="14">
        <v>4</v>
      </c>
      <c r="I10" s="1" t="str">
        <f t="shared" si="1"/>
        <v>ราชบุรี</v>
      </c>
      <c r="J10" s="1">
        <f t="shared" si="2"/>
        <v>13.528980957479501</v>
      </c>
      <c r="K10" s="1">
        <f t="shared" si="3"/>
        <v>99.813261981264503</v>
      </c>
    </row>
    <row r="11" spans="2:11" x14ac:dyDescent="0.35">
      <c r="B11" s="7">
        <v>8</v>
      </c>
      <c r="C11" s="7" t="s">
        <v>26</v>
      </c>
      <c r="D11" s="7" t="s">
        <v>27</v>
      </c>
      <c r="E11" s="7">
        <v>43000</v>
      </c>
      <c r="F11" s="14">
        <v>3</v>
      </c>
      <c r="G11" s="1" t="str">
        <f t="shared" si="0"/>
        <v>Biotechnology</v>
      </c>
      <c r="H11" s="14">
        <v>4</v>
      </c>
      <c r="I11" s="1" t="str">
        <f t="shared" si="1"/>
        <v>ราชบุรี</v>
      </c>
      <c r="J11" s="1">
        <f t="shared" si="2"/>
        <v>13.528980957479501</v>
      </c>
      <c r="K11" s="1">
        <f t="shared" si="3"/>
        <v>99.813261981264503</v>
      </c>
    </row>
    <row r="12" spans="2:11" x14ac:dyDescent="0.35">
      <c r="B12" s="7">
        <v>9</v>
      </c>
      <c r="C12" s="7" t="s">
        <v>28</v>
      </c>
      <c r="D12" s="7" t="s">
        <v>29</v>
      </c>
      <c r="E12" s="7">
        <v>49000</v>
      </c>
      <c r="F12" s="14">
        <v>4</v>
      </c>
      <c r="G12" s="1" t="str">
        <f t="shared" si="0"/>
        <v>Industrial Engineering and Management</v>
      </c>
      <c r="H12" s="14">
        <v>4</v>
      </c>
      <c r="I12" s="1" t="str">
        <f t="shared" si="1"/>
        <v>ราชบุรี</v>
      </c>
      <c r="J12" s="1">
        <f t="shared" si="2"/>
        <v>13.528980957479501</v>
      </c>
      <c r="K12" s="1">
        <f t="shared" si="3"/>
        <v>99.813261981264503</v>
      </c>
    </row>
    <row r="13" spans="2:11" x14ac:dyDescent="0.35">
      <c r="B13" s="7">
        <v>10</v>
      </c>
      <c r="C13" s="7" t="s">
        <v>30</v>
      </c>
      <c r="D13" s="7" t="s">
        <v>31</v>
      </c>
      <c r="E13" s="7">
        <v>43000</v>
      </c>
      <c r="F13" s="14">
        <v>5</v>
      </c>
      <c r="G13" s="1" t="str">
        <f t="shared" si="0"/>
        <v>Mechanical Engineering</v>
      </c>
      <c r="H13" s="14">
        <v>4</v>
      </c>
      <c r="I13" s="1" t="str">
        <f t="shared" si="1"/>
        <v>ราชบุรี</v>
      </c>
      <c r="J13" s="1">
        <f t="shared" si="2"/>
        <v>13.528980957479501</v>
      </c>
      <c r="K13" s="1">
        <f t="shared" si="3"/>
        <v>99.813261981264503</v>
      </c>
    </row>
    <row r="14" spans="2:11" x14ac:dyDescent="0.35">
      <c r="B14" s="7">
        <v>11</v>
      </c>
      <c r="C14" s="7" t="s">
        <v>36</v>
      </c>
      <c r="D14" s="7" t="s">
        <v>37</v>
      </c>
      <c r="E14" s="7">
        <v>54000</v>
      </c>
      <c r="F14" s="14">
        <v>4</v>
      </c>
      <c r="G14" s="1" t="str">
        <f t="shared" si="0"/>
        <v>Industrial Engineering and Management</v>
      </c>
      <c r="H14" s="14">
        <v>1</v>
      </c>
      <c r="I14" s="1" t="str">
        <f t="shared" si="1"/>
        <v>กรุงเทพ</v>
      </c>
      <c r="J14" s="1">
        <f t="shared" si="2"/>
        <v>13.754150135330899</v>
      </c>
      <c r="K14" s="1">
        <f t="shared" si="3"/>
        <v>100.501709511954</v>
      </c>
    </row>
    <row r="15" spans="2:11" x14ac:dyDescent="0.35">
      <c r="B15" s="7">
        <v>12</v>
      </c>
      <c r="C15" s="7" t="s">
        <v>38</v>
      </c>
      <c r="D15" s="7" t="s">
        <v>39</v>
      </c>
      <c r="E15" s="7">
        <v>59000</v>
      </c>
      <c r="F15" s="14">
        <v>5</v>
      </c>
      <c r="G15" s="1" t="str">
        <f t="shared" si="0"/>
        <v>Mechanical Engineering</v>
      </c>
      <c r="H15" s="14">
        <v>3</v>
      </c>
      <c r="I15" s="1" t="str">
        <f t="shared" si="1"/>
        <v>นนทบุรี</v>
      </c>
      <c r="J15" s="1">
        <f t="shared" si="2"/>
        <v>13.9176730627126</v>
      </c>
      <c r="K15" s="1">
        <f t="shared" si="3"/>
        <v>100.58554096464501</v>
      </c>
    </row>
    <row r="16" spans="2:11" x14ac:dyDescent="0.35">
      <c r="B16" s="7">
        <v>13</v>
      </c>
      <c r="C16" s="7" t="s">
        <v>40</v>
      </c>
      <c r="D16" s="7" t="s">
        <v>41</v>
      </c>
      <c r="E16" s="7">
        <v>36000</v>
      </c>
      <c r="F16" s="14">
        <v>6</v>
      </c>
      <c r="G16" s="1" t="str">
        <f t="shared" si="0"/>
        <v>Chemical Engineering</v>
      </c>
      <c r="H16" s="14">
        <v>4</v>
      </c>
      <c r="I16" s="1" t="str">
        <f t="shared" si="1"/>
        <v>ราชบุรี</v>
      </c>
      <c r="J16" s="1">
        <f t="shared" si="2"/>
        <v>13.528980957479501</v>
      </c>
      <c r="K16" s="1">
        <f t="shared" si="3"/>
        <v>99.813261981264503</v>
      </c>
    </row>
    <row r="17" spans="2:11" x14ac:dyDescent="0.35">
      <c r="B17" s="7">
        <v>14</v>
      </c>
      <c r="C17" s="7" t="s">
        <v>42</v>
      </c>
      <c r="D17" s="7" t="s">
        <v>43</v>
      </c>
      <c r="E17" s="7">
        <v>49000</v>
      </c>
      <c r="F17" s="14">
        <v>6</v>
      </c>
      <c r="G17" s="1" t="str">
        <f t="shared" si="0"/>
        <v>Chemical Engineering</v>
      </c>
      <c r="H17" s="14">
        <v>3</v>
      </c>
      <c r="I17" s="1" t="str">
        <f t="shared" si="1"/>
        <v>นนทบุรี</v>
      </c>
      <c r="J17" s="1">
        <f t="shared" si="2"/>
        <v>13.9176730627126</v>
      </c>
      <c r="K17" s="1">
        <f t="shared" si="3"/>
        <v>100.58554096464501</v>
      </c>
    </row>
    <row r="18" spans="2:11" x14ac:dyDescent="0.35">
      <c r="B18" s="7">
        <v>15</v>
      </c>
      <c r="C18" s="7" t="s">
        <v>44</v>
      </c>
      <c r="D18" s="7" t="s">
        <v>45</v>
      </c>
      <c r="E18" s="7">
        <v>52000</v>
      </c>
      <c r="F18" s="14">
        <v>7</v>
      </c>
      <c r="G18" s="1" t="str">
        <f t="shared" si="0"/>
        <v>Electrical Engineering</v>
      </c>
      <c r="H18" s="14">
        <v>1</v>
      </c>
      <c r="I18" s="1" t="str">
        <f t="shared" si="1"/>
        <v>กรุงเทพ</v>
      </c>
      <c r="J18" s="1">
        <f t="shared" si="2"/>
        <v>13.754150135330899</v>
      </c>
      <c r="K18" s="1">
        <f t="shared" si="3"/>
        <v>100.501709511954</v>
      </c>
    </row>
    <row r="19" spans="2:11" x14ac:dyDescent="0.35">
      <c r="B19" s="7">
        <v>16</v>
      </c>
      <c r="C19" s="7" t="s">
        <v>46</v>
      </c>
      <c r="D19" s="7" t="s">
        <v>47</v>
      </c>
      <c r="E19" s="7">
        <v>50000</v>
      </c>
      <c r="F19" s="14">
        <v>7</v>
      </c>
      <c r="G19" s="1" t="str">
        <f t="shared" si="0"/>
        <v>Electrical Engineering</v>
      </c>
      <c r="H19" s="14">
        <v>2</v>
      </c>
      <c r="I19" s="1" t="str">
        <f t="shared" si="1"/>
        <v>นครปฐม</v>
      </c>
      <c r="J19" s="1">
        <f t="shared" si="2"/>
        <v>13.831321351200099</v>
      </c>
      <c r="K19" s="1">
        <f t="shared" si="3"/>
        <v>100.064083686109</v>
      </c>
    </row>
    <row r="20" spans="2:11" x14ac:dyDescent="0.35">
      <c r="B20" s="7">
        <v>17</v>
      </c>
      <c r="C20" s="7" t="s">
        <v>48</v>
      </c>
      <c r="D20" s="7" t="s">
        <v>47</v>
      </c>
      <c r="E20" s="7">
        <v>45000</v>
      </c>
      <c r="F20" s="14">
        <v>7</v>
      </c>
      <c r="G20" s="1" t="str">
        <f t="shared" si="0"/>
        <v>Electrical Engineering</v>
      </c>
      <c r="H20" s="14">
        <v>3</v>
      </c>
      <c r="I20" s="1" t="str">
        <f t="shared" si="1"/>
        <v>นนทบุรี</v>
      </c>
      <c r="J20" s="1">
        <f t="shared" si="2"/>
        <v>13.9176730627126</v>
      </c>
      <c r="K20" s="1">
        <f t="shared" si="3"/>
        <v>100.58554096464501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09A7-702C-4D04-9248-8FB4A92A6ADC}">
  <dimension ref="B2:L30"/>
  <sheetViews>
    <sheetView zoomScale="70" zoomScaleNormal="70" workbookViewId="0">
      <selection activeCell="I22" sqref="I22:L26"/>
    </sheetView>
  </sheetViews>
  <sheetFormatPr defaultRowHeight="14.5" x14ac:dyDescent="0.35"/>
  <cols>
    <col min="1" max="1" width="8.7265625" style="6"/>
    <col min="2" max="2" width="11.08984375" style="6" bestFit="1" customWidth="1"/>
    <col min="3" max="3" width="8.7265625" style="6"/>
    <col min="4" max="4" width="13.6328125" style="6" bestFit="1" customWidth="1"/>
    <col min="5" max="5" width="8.7265625" style="6"/>
    <col min="6" max="6" width="11.08984375" style="6" bestFit="1" customWidth="1"/>
    <col min="7" max="7" width="33" style="6" customWidth="1"/>
    <col min="8" max="13" width="8.7265625" style="6"/>
    <col min="14" max="14" width="34.6328125" style="6" bestFit="1" customWidth="1"/>
    <col min="15" max="16384" width="8.7265625" style="6"/>
  </cols>
  <sheetData>
    <row r="2" spans="2:12" x14ac:dyDescent="0.35">
      <c r="B2" s="4" t="s">
        <v>10</v>
      </c>
      <c r="C2" s="4" t="s">
        <v>8</v>
      </c>
      <c r="D2" s="4" t="s">
        <v>9</v>
      </c>
      <c r="F2" s="4" t="s">
        <v>25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10</v>
      </c>
      <c r="L2" s="4" t="s">
        <v>57</v>
      </c>
    </row>
    <row r="3" spans="2:12" x14ac:dyDescent="0.35">
      <c r="B3" s="16">
        <v>1</v>
      </c>
      <c r="C3" s="7">
        <v>1</v>
      </c>
      <c r="D3" s="7">
        <v>80</v>
      </c>
      <c r="F3" s="7">
        <v>1</v>
      </c>
      <c r="G3" s="7" t="s">
        <v>11</v>
      </c>
      <c r="H3" s="7" t="s">
        <v>20</v>
      </c>
      <c r="I3" s="7">
        <v>60000</v>
      </c>
      <c r="J3" s="15">
        <v>3</v>
      </c>
      <c r="K3" s="16">
        <v>2</v>
      </c>
      <c r="L3" s="7">
        <v>3</v>
      </c>
    </row>
    <row r="4" spans="2:12" x14ac:dyDescent="0.35">
      <c r="B4" s="16">
        <v>1</v>
      </c>
      <c r="C4" s="7">
        <v>2</v>
      </c>
      <c r="D4" s="7">
        <v>78</v>
      </c>
      <c r="F4" s="7">
        <v>2</v>
      </c>
      <c r="G4" s="7" t="s">
        <v>12</v>
      </c>
      <c r="H4" s="7" t="s">
        <v>19</v>
      </c>
      <c r="I4" s="7">
        <v>41000</v>
      </c>
      <c r="J4" s="15">
        <v>3</v>
      </c>
      <c r="K4" s="16">
        <v>2</v>
      </c>
      <c r="L4" s="7">
        <v>5</v>
      </c>
    </row>
    <row r="5" spans="2:12" x14ac:dyDescent="0.35">
      <c r="B5" s="16">
        <v>1</v>
      </c>
      <c r="C5" s="7">
        <v>3</v>
      </c>
      <c r="D5" s="7">
        <v>76</v>
      </c>
      <c r="F5" s="7">
        <v>3</v>
      </c>
      <c r="G5" s="7" t="s">
        <v>13</v>
      </c>
      <c r="H5" s="7" t="s">
        <v>21</v>
      </c>
      <c r="I5" s="7">
        <v>49000</v>
      </c>
      <c r="J5" s="15">
        <v>1</v>
      </c>
      <c r="K5" s="16">
        <v>1</v>
      </c>
      <c r="L5" s="7">
        <v>10</v>
      </c>
    </row>
    <row r="6" spans="2:12" x14ac:dyDescent="0.35">
      <c r="B6" s="16">
        <v>1</v>
      </c>
      <c r="C6" s="7">
        <v>4</v>
      </c>
      <c r="D6" s="7">
        <v>74</v>
      </c>
      <c r="F6" s="7">
        <v>4</v>
      </c>
      <c r="G6" s="7" t="s">
        <v>14</v>
      </c>
      <c r="H6" s="7" t="s">
        <v>18</v>
      </c>
      <c r="I6" s="7">
        <v>46000</v>
      </c>
      <c r="J6" s="15">
        <v>2</v>
      </c>
      <c r="K6" s="16">
        <v>4</v>
      </c>
      <c r="L6" s="7">
        <v>8</v>
      </c>
    </row>
    <row r="7" spans="2:12" x14ac:dyDescent="0.35">
      <c r="B7" s="16">
        <v>1</v>
      </c>
      <c r="C7" s="7">
        <v>1</v>
      </c>
      <c r="D7" s="7">
        <v>80</v>
      </c>
      <c r="F7" s="7">
        <v>5</v>
      </c>
      <c r="G7" s="7" t="s">
        <v>23</v>
      </c>
      <c r="H7" s="7" t="s">
        <v>24</v>
      </c>
      <c r="I7" s="7">
        <v>59000</v>
      </c>
      <c r="J7" s="15">
        <v>1</v>
      </c>
      <c r="K7" s="16">
        <v>4</v>
      </c>
      <c r="L7" s="7">
        <v>3</v>
      </c>
    </row>
    <row r="8" spans="2:12" x14ac:dyDescent="0.35">
      <c r="B8" s="16">
        <v>2</v>
      </c>
      <c r="C8" s="7">
        <v>2</v>
      </c>
      <c r="D8" s="7">
        <v>78</v>
      </c>
      <c r="F8" s="7">
        <v>6</v>
      </c>
      <c r="G8" s="7" t="s">
        <v>15</v>
      </c>
      <c r="H8" s="7" t="s">
        <v>22</v>
      </c>
      <c r="I8" s="7">
        <v>40000</v>
      </c>
      <c r="J8" s="15">
        <v>1</v>
      </c>
      <c r="K8" s="16">
        <v>1</v>
      </c>
      <c r="L8" s="7">
        <v>10</v>
      </c>
    </row>
    <row r="9" spans="2:12" x14ac:dyDescent="0.35">
      <c r="B9" s="16">
        <v>2</v>
      </c>
      <c r="C9" s="7">
        <v>3</v>
      </c>
      <c r="D9" s="7">
        <v>73</v>
      </c>
      <c r="F9" s="7">
        <v>7</v>
      </c>
      <c r="G9" s="7" t="s">
        <v>16</v>
      </c>
      <c r="H9" s="7" t="s">
        <v>17</v>
      </c>
      <c r="I9" s="7">
        <v>53000</v>
      </c>
      <c r="J9" s="15">
        <v>4</v>
      </c>
      <c r="K9" s="16">
        <v>3</v>
      </c>
      <c r="L9" s="7">
        <v>10</v>
      </c>
    </row>
    <row r="10" spans="2:12" x14ac:dyDescent="0.35">
      <c r="B10" s="16">
        <v>2</v>
      </c>
      <c r="C10" s="7">
        <v>4</v>
      </c>
      <c r="D10" s="7">
        <v>70</v>
      </c>
      <c r="F10" s="7">
        <v>8</v>
      </c>
      <c r="G10" s="7" t="s">
        <v>26</v>
      </c>
      <c r="H10" s="7" t="s">
        <v>27</v>
      </c>
      <c r="I10" s="7">
        <v>43000</v>
      </c>
      <c r="J10" s="15">
        <v>4</v>
      </c>
      <c r="K10" s="16">
        <v>3</v>
      </c>
      <c r="L10" s="7">
        <v>10</v>
      </c>
    </row>
    <row r="11" spans="2:12" x14ac:dyDescent="0.35">
      <c r="B11" s="16">
        <v>3</v>
      </c>
      <c r="C11" s="7">
        <v>1</v>
      </c>
      <c r="D11" s="7">
        <v>50</v>
      </c>
      <c r="F11" s="7">
        <v>9</v>
      </c>
      <c r="G11" s="7" t="s">
        <v>28</v>
      </c>
      <c r="H11" s="7" t="s">
        <v>29</v>
      </c>
      <c r="I11" s="7">
        <v>49000</v>
      </c>
      <c r="J11" s="15">
        <v>4</v>
      </c>
      <c r="K11" s="16">
        <v>4</v>
      </c>
      <c r="L11" s="7">
        <v>8</v>
      </c>
    </row>
    <row r="12" spans="2:12" x14ac:dyDescent="0.35">
      <c r="B12" s="16">
        <v>3</v>
      </c>
      <c r="C12" s="7">
        <v>2</v>
      </c>
      <c r="D12" s="7">
        <v>47</v>
      </c>
      <c r="F12" s="7">
        <v>10</v>
      </c>
      <c r="G12" s="7" t="s">
        <v>30</v>
      </c>
      <c r="H12" s="7" t="s">
        <v>31</v>
      </c>
      <c r="I12" s="7">
        <v>43000</v>
      </c>
      <c r="J12" s="15">
        <v>4</v>
      </c>
      <c r="K12" s="16">
        <v>5</v>
      </c>
      <c r="L12" s="7">
        <v>7</v>
      </c>
    </row>
    <row r="13" spans="2:12" x14ac:dyDescent="0.35">
      <c r="B13" s="16">
        <v>3</v>
      </c>
      <c r="C13" s="7">
        <v>3</v>
      </c>
      <c r="D13" s="7">
        <v>43</v>
      </c>
      <c r="F13" s="7">
        <v>11</v>
      </c>
      <c r="G13" s="7" t="s">
        <v>36</v>
      </c>
      <c r="H13" s="7" t="s">
        <v>37</v>
      </c>
      <c r="I13" s="7">
        <v>54000</v>
      </c>
      <c r="J13" s="15">
        <v>1</v>
      </c>
      <c r="K13" s="16">
        <v>4</v>
      </c>
      <c r="L13" s="7">
        <v>8</v>
      </c>
    </row>
    <row r="14" spans="2:12" x14ac:dyDescent="0.35">
      <c r="B14" s="16">
        <v>3</v>
      </c>
      <c r="C14" s="7">
        <v>4</v>
      </c>
      <c r="D14" s="7">
        <v>41</v>
      </c>
      <c r="F14" s="7">
        <v>12</v>
      </c>
      <c r="G14" s="7" t="s">
        <v>38</v>
      </c>
      <c r="H14" s="7" t="s">
        <v>39</v>
      </c>
      <c r="I14" s="7">
        <v>59000</v>
      </c>
      <c r="J14" s="15">
        <v>3</v>
      </c>
      <c r="K14" s="16">
        <v>5</v>
      </c>
      <c r="L14" s="7">
        <v>4</v>
      </c>
    </row>
    <row r="15" spans="2:12" x14ac:dyDescent="0.35">
      <c r="B15" s="16">
        <v>4</v>
      </c>
      <c r="C15" s="7">
        <v>1</v>
      </c>
      <c r="D15" s="7">
        <v>160</v>
      </c>
      <c r="F15" s="7">
        <v>13</v>
      </c>
      <c r="G15" s="7" t="s">
        <v>40</v>
      </c>
      <c r="H15" s="7" t="s">
        <v>41</v>
      </c>
      <c r="I15" s="7">
        <v>36000</v>
      </c>
      <c r="J15" s="15">
        <v>4</v>
      </c>
      <c r="K15" s="16">
        <v>6</v>
      </c>
      <c r="L15" s="7">
        <v>9</v>
      </c>
    </row>
    <row r="16" spans="2:12" x14ac:dyDescent="0.35">
      <c r="B16" s="16">
        <v>4</v>
      </c>
      <c r="C16" s="7">
        <v>2</v>
      </c>
      <c r="D16" s="7">
        <v>155</v>
      </c>
      <c r="F16" s="7">
        <v>14</v>
      </c>
      <c r="G16" s="7" t="s">
        <v>42</v>
      </c>
      <c r="H16" s="7" t="s">
        <v>43</v>
      </c>
      <c r="I16" s="7">
        <v>49000</v>
      </c>
      <c r="J16" s="15">
        <v>3</v>
      </c>
      <c r="K16" s="16">
        <v>6</v>
      </c>
      <c r="L16" s="7">
        <v>9</v>
      </c>
    </row>
    <row r="17" spans="2:12" x14ac:dyDescent="0.35">
      <c r="B17" s="16">
        <v>4</v>
      </c>
      <c r="C17" s="7">
        <v>3</v>
      </c>
      <c r="D17" s="7">
        <v>153</v>
      </c>
      <c r="F17" s="7">
        <v>15</v>
      </c>
      <c r="G17" s="7" t="s">
        <v>44</v>
      </c>
      <c r="H17" s="7" t="s">
        <v>45</v>
      </c>
      <c r="I17" s="7">
        <v>52000</v>
      </c>
      <c r="J17" s="15">
        <v>1</v>
      </c>
      <c r="K17" s="16">
        <v>7</v>
      </c>
      <c r="L17" s="7">
        <v>3</v>
      </c>
    </row>
    <row r="18" spans="2:12" x14ac:dyDescent="0.35">
      <c r="B18" s="16">
        <v>4</v>
      </c>
      <c r="C18" s="7">
        <v>4</v>
      </c>
      <c r="D18" s="7">
        <v>150</v>
      </c>
      <c r="F18" s="7">
        <v>16</v>
      </c>
      <c r="G18" s="7" t="s">
        <v>46</v>
      </c>
      <c r="H18" s="7" t="s">
        <v>47</v>
      </c>
      <c r="I18" s="7">
        <v>50000</v>
      </c>
      <c r="J18" s="15">
        <v>2</v>
      </c>
      <c r="K18" s="16">
        <v>7</v>
      </c>
      <c r="L18" s="7">
        <v>4</v>
      </c>
    </row>
    <row r="19" spans="2:12" x14ac:dyDescent="0.35">
      <c r="B19" s="16">
        <v>5</v>
      </c>
      <c r="C19" s="7">
        <v>1</v>
      </c>
      <c r="D19" s="7">
        <v>200</v>
      </c>
      <c r="F19" s="7">
        <v>17</v>
      </c>
      <c r="G19" s="7" t="s">
        <v>48</v>
      </c>
      <c r="H19" s="7" t="s">
        <v>47</v>
      </c>
      <c r="I19" s="7">
        <v>45000</v>
      </c>
      <c r="J19" s="15">
        <v>3</v>
      </c>
      <c r="K19" s="16">
        <v>7</v>
      </c>
      <c r="L19" s="7">
        <v>6</v>
      </c>
    </row>
    <row r="20" spans="2:12" x14ac:dyDescent="0.35">
      <c r="B20" s="16">
        <v>5</v>
      </c>
      <c r="C20" s="7">
        <v>2</v>
      </c>
      <c r="D20" s="7">
        <v>198</v>
      </c>
    </row>
    <row r="21" spans="2:12" x14ac:dyDescent="0.35">
      <c r="B21" s="16">
        <v>5</v>
      </c>
      <c r="C21" s="7">
        <v>3</v>
      </c>
      <c r="D21" s="7">
        <v>195</v>
      </c>
    </row>
    <row r="22" spans="2:12" x14ac:dyDescent="0.35">
      <c r="B22" s="16">
        <v>5</v>
      </c>
      <c r="C22" s="7">
        <v>4</v>
      </c>
      <c r="D22" s="7">
        <v>193</v>
      </c>
      <c r="F22" s="4" t="s">
        <v>10</v>
      </c>
      <c r="G22" s="4" t="s">
        <v>7</v>
      </c>
      <c r="I22" s="4" t="s">
        <v>53</v>
      </c>
      <c r="J22" s="4" t="s">
        <v>54</v>
      </c>
      <c r="K22" s="4" t="s">
        <v>55</v>
      </c>
      <c r="L22" s="4" t="s">
        <v>56</v>
      </c>
    </row>
    <row r="23" spans="2:12" x14ac:dyDescent="0.35">
      <c r="B23" s="16">
        <v>6</v>
      </c>
      <c r="C23" s="7">
        <v>1</v>
      </c>
      <c r="D23" s="7">
        <v>100</v>
      </c>
      <c r="F23" s="16">
        <v>1</v>
      </c>
      <c r="G23" s="7" t="s">
        <v>0</v>
      </c>
      <c r="I23" s="15">
        <v>1</v>
      </c>
      <c r="J23" s="7" t="s">
        <v>49</v>
      </c>
      <c r="K23" s="7">
        <v>13.754150135330899</v>
      </c>
      <c r="L23" s="7">
        <v>100.501709511954</v>
      </c>
    </row>
    <row r="24" spans="2:12" x14ac:dyDescent="0.35">
      <c r="B24" s="16">
        <v>6</v>
      </c>
      <c r="C24" s="7">
        <v>2</v>
      </c>
      <c r="D24" s="7">
        <v>96</v>
      </c>
      <c r="F24" s="16">
        <v>2</v>
      </c>
      <c r="G24" s="7" t="s">
        <v>1</v>
      </c>
      <c r="I24" s="15">
        <v>2</v>
      </c>
      <c r="J24" s="7" t="s">
        <v>50</v>
      </c>
      <c r="K24" s="7">
        <v>13.831321351200099</v>
      </c>
      <c r="L24" s="7">
        <v>100.064083686109</v>
      </c>
    </row>
    <row r="25" spans="2:12" x14ac:dyDescent="0.35">
      <c r="B25" s="16">
        <v>6</v>
      </c>
      <c r="C25" s="7">
        <v>3</v>
      </c>
      <c r="D25" s="7">
        <v>92</v>
      </c>
      <c r="F25" s="16">
        <v>3</v>
      </c>
      <c r="G25" s="7" t="s">
        <v>2</v>
      </c>
      <c r="I25" s="15">
        <v>3</v>
      </c>
      <c r="J25" s="7" t="s">
        <v>51</v>
      </c>
      <c r="K25" s="7">
        <v>13.9176730627126</v>
      </c>
      <c r="L25" s="7">
        <v>100.58554096464501</v>
      </c>
    </row>
    <row r="26" spans="2:12" x14ac:dyDescent="0.35">
      <c r="B26" s="16">
        <v>6</v>
      </c>
      <c r="C26" s="7">
        <v>4</v>
      </c>
      <c r="D26" s="7">
        <v>91</v>
      </c>
      <c r="F26" s="16">
        <v>4</v>
      </c>
      <c r="G26" s="7" t="s">
        <v>3</v>
      </c>
      <c r="I26" s="15">
        <v>4</v>
      </c>
      <c r="J26" s="7" t="s">
        <v>52</v>
      </c>
      <c r="K26" s="7">
        <v>13.528980957479501</v>
      </c>
      <c r="L26" s="7">
        <v>99.813261981264503</v>
      </c>
    </row>
    <row r="27" spans="2:12" x14ac:dyDescent="0.35">
      <c r="B27" s="16">
        <v>7</v>
      </c>
      <c r="C27" s="7">
        <v>1</v>
      </c>
      <c r="D27" s="7">
        <v>250</v>
      </c>
      <c r="F27" s="16">
        <v>5</v>
      </c>
      <c r="G27" s="7" t="s">
        <v>4</v>
      </c>
    </row>
    <row r="28" spans="2:12" x14ac:dyDescent="0.35">
      <c r="B28" s="16">
        <v>7</v>
      </c>
      <c r="C28" s="7">
        <v>2</v>
      </c>
      <c r="D28" s="7">
        <v>247</v>
      </c>
      <c r="F28" s="16">
        <v>6</v>
      </c>
      <c r="G28" s="7" t="s">
        <v>5</v>
      </c>
    </row>
    <row r="29" spans="2:12" x14ac:dyDescent="0.35">
      <c r="B29" s="16">
        <v>7</v>
      </c>
      <c r="C29" s="7">
        <v>3</v>
      </c>
      <c r="D29" s="7">
        <v>246</v>
      </c>
      <c r="F29" s="16">
        <v>7</v>
      </c>
      <c r="G29" s="7" t="s">
        <v>6</v>
      </c>
    </row>
    <row r="30" spans="2:12" x14ac:dyDescent="0.35">
      <c r="B30" s="16">
        <v>7</v>
      </c>
      <c r="C30" s="7">
        <v>4</v>
      </c>
      <c r="D30" s="7">
        <v>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8241-2752-478B-9C19-738761F0FD82}">
  <dimension ref="A1:C29"/>
  <sheetViews>
    <sheetView workbookViewId="0">
      <selection activeCell="G8" sqref="G8"/>
    </sheetView>
  </sheetViews>
  <sheetFormatPr defaultRowHeight="14.5" x14ac:dyDescent="0.35"/>
  <cols>
    <col min="1" max="1" width="11.08984375" bestFit="1" customWidth="1"/>
    <col min="3" max="3" width="13.6328125" bestFit="1" customWidth="1"/>
  </cols>
  <sheetData>
    <row r="1" spans="1:3" x14ac:dyDescent="0.35">
      <c r="A1" s="17" t="s">
        <v>10</v>
      </c>
      <c r="B1" s="17" t="s">
        <v>8</v>
      </c>
      <c r="C1" s="17" t="s">
        <v>9</v>
      </c>
    </row>
    <row r="2" spans="1:3" x14ac:dyDescent="0.35">
      <c r="A2" s="1">
        <v>1</v>
      </c>
      <c r="B2" s="1">
        <v>1</v>
      </c>
      <c r="C2" s="1">
        <v>80</v>
      </c>
    </row>
    <row r="3" spans="1:3" x14ac:dyDescent="0.35">
      <c r="A3" s="1">
        <v>1</v>
      </c>
      <c r="B3" s="1">
        <v>2</v>
      </c>
      <c r="C3" s="1">
        <v>78</v>
      </c>
    </row>
    <row r="4" spans="1:3" x14ac:dyDescent="0.35">
      <c r="A4" s="1">
        <v>1</v>
      </c>
      <c r="B4" s="1">
        <v>3</v>
      </c>
      <c r="C4" s="1">
        <v>76</v>
      </c>
    </row>
    <row r="5" spans="1:3" x14ac:dyDescent="0.35">
      <c r="A5" s="1">
        <v>1</v>
      </c>
      <c r="B5" s="1">
        <v>4</v>
      </c>
      <c r="C5" s="1">
        <v>74</v>
      </c>
    </row>
    <row r="6" spans="1:3" x14ac:dyDescent="0.35">
      <c r="A6" s="1">
        <v>1</v>
      </c>
      <c r="B6" s="1">
        <v>1</v>
      </c>
      <c r="C6" s="1">
        <v>80</v>
      </c>
    </row>
    <row r="7" spans="1:3" x14ac:dyDescent="0.35">
      <c r="A7" s="1">
        <v>2</v>
      </c>
      <c r="B7" s="1">
        <v>2</v>
      </c>
      <c r="C7" s="1">
        <v>78</v>
      </c>
    </row>
    <row r="8" spans="1:3" x14ac:dyDescent="0.35">
      <c r="A8" s="1">
        <v>2</v>
      </c>
      <c r="B8" s="1">
        <v>3</v>
      </c>
      <c r="C8" s="1">
        <v>73</v>
      </c>
    </row>
    <row r="9" spans="1:3" x14ac:dyDescent="0.35">
      <c r="A9" s="1">
        <v>2</v>
      </c>
      <c r="B9" s="1">
        <v>4</v>
      </c>
      <c r="C9" s="1">
        <v>70</v>
      </c>
    </row>
    <row r="10" spans="1:3" x14ac:dyDescent="0.35">
      <c r="A10" s="1">
        <v>3</v>
      </c>
      <c r="B10" s="1">
        <v>1</v>
      </c>
      <c r="C10" s="1">
        <v>50</v>
      </c>
    </row>
    <row r="11" spans="1:3" x14ac:dyDescent="0.35">
      <c r="A11" s="1">
        <v>3</v>
      </c>
      <c r="B11" s="1">
        <v>2</v>
      </c>
      <c r="C11" s="1">
        <v>47</v>
      </c>
    </row>
    <row r="12" spans="1:3" x14ac:dyDescent="0.35">
      <c r="A12" s="1">
        <v>3</v>
      </c>
      <c r="B12" s="1">
        <v>3</v>
      </c>
      <c r="C12" s="1">
        <v>43</v>
      </c>
    </row>
    <row r="13" spans="1:3" x14ac:dyDescent="0.35">
      <c r="A13" s="1">
        <v>3</v>
      </c>
      <c r="B13" s="1">
        <v>4</v>
      </c>
      <c r="C13" s="1">
        <v>41</v>
      </c>
    </row>
    <row r="14" spans="1:3" x14ac:dyDescent="0.35">
      <c r="A14" s="1">
        <v>4</v>
      </c>
      <c r="B14" s="1">
        <v>1</v>
      </c>
      <c r="C14" s="1">
        <v>160</v>
      </c>
    </row>
    <row r="15" spans="1:3" x14ac:dyDescent="0.35">
      <c r="A15" s="1">
        <v>4</v>
      </c>
      <c r="B15" s="1">
        <v>2</v>
      </c>
      <c r="C15" s="1">
        <v>155</v>
      </c>
    </row>
    <row r="16" spans="1:3" x14ac:dyDescent="0.35">
      <c r="A16" s="1">
        <v>4</v>
      </c>
      <c r="B16" s="1">
        <v>3</v>
      </c>
      <c r="C16" s="1">
        <v>153</v>
      </c>
    </row>
    <row r="17" spans="1:3" x14ac:dyDescent="0.35">
      <c r="A17" s="1">
        <v>4</v>
      </c>
      <c r="B17" s="1">
        <v>4</v>
      </c>
      <c r="C17" s="1">
        <v>150</v>
      </c>
    </row>
    <row r="18" spans="1:3" x14ac:dyDescent="0.35">
      <c r="A18" s="1">
        <v>5</v>
      </c>
      <c r="B18" s="1">
        <v>1</v>
      </c>
      <c r="C18" s="1">
        <v>200</v>
      </c>
    </row>
    <row r="19" spans="1:3" x14ac:dyDescent="0.35">
      <c r="A19" s="1">
        <v>5</v>
      </c>
      <c r="B19" s="1">
        <v>2</v>
      </c>
      <c r="C19" s="1">
        <v>198</v>
      </c>
    </row>
    <row r="20" spans="1:3" x14ac:dyDescent="0.35">
      <c r="A20" s="1">
        <v>5</v>
      </c>
      <c r="B20" s="1">
        <v>3</v>
      </c>
      <c r="C20" s="1">
        <v>195</v>
      </c>
    </row>
    <row r="21" spans="1:3" x14ac:dyDescent="0.35">
      <c r="A21" s="1">
        <v>5</v>
      </c>
      <c r="B21" s="1">
        <v>4</v>
      </c>
      <c r="C21" s="1">
        <v>193</v>
      </c>
    </row>
    <row r="22" spans="1:3" x14ac:dyDescent="0.35">
      <c r="A22" s="1">
        <v>6</v>
      </c>
      <c r="B22" s="1">
        <v>1</v>
      </c>
      <c r="C22" s="1">
        <v>100</v>
      </c>
    </row>
    <row r="23" spans="1:3" x14ac:dyDescent="0.35">
      <c r="A23" s="1">
        <v>6</v>
      </c>
      <c r="B23" s="1">
        <v>2</v>
      </c>
      <c r="C23" s="1">
        <v>96</v>
      </c>
    </row>
    <row r="24" spans="1:3" x14ac:dyDescent="0.35">
      <c r="A24" s="1">
        <v>6</v>
      </c>
      <c r="B24" s="1">
        <v>3</v>
      </c>
      <c r="C24" s="1">
        <v>92</v>
      </c>
    </row>
    <row r="25" spans="1:3" x14ac:dyDescent="0.35">
      <c r="A25" s="1">
        <v>6</v>
      </c>
      <c r="B25" s="1">
        <v>4</v>
      </c>
      <c r="C25" s="1">
        <v>91</v>
      </c>
    </row>
    <row r="26" spans="1:3" x14ac:dyDescent="0.35">
      <c r="A26" s="1">
        <v>7</v>
      </c>
      <c r="B26" s="1">
        <v>1</v>
      </c>
      <c r="C26" s="1">
        <v>250</v>
      </c>
    </row>
    <row r="27" spans="1:3" x14ac:dyDescent="0.35">
      <c r="A27" s="1">
        <v>7</v>
      </c>
      <c r="B27" s="1">
        <v>2</v>
      </c>
      <c r="C27" s="1">
        <v>247</v>
      </c>
    </row>
    <row r="28" spans="1:3" x14ac:dyDescent="0.35">
      <c r="A28" s="1">
        <v>7</v>
      </c>
      <c r="B28" s="1">
        <v>3</v>
      </c>
      <c r="C28" s="1">
        <v>246</v>
      </c>
    </row>
    <row r="29" spans="1:3" x14ac:dyDescent="0.35">
      <c r="A29" s="1">
        <v>7</v>
      </c>
      <c r="B29" s="1">
        <v>4</v>
      </c>
      <c r="C29" s="1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63D0-0CCC-4DB2-A1D1-F0AD21E10916}">
  <dimension ref="A1:G18"/>
  <sheetViews>
    <sheetView workbookViewId="0">
      <selection sqref="A1:G1"/>
    </sheetView>
  </sheetViews>
  <sheetFormatPr defaultRowHeight="14.5" x14ac:dyDescent="0.35"/>
  <cols>
    <col min="1" max="1" width="10.54296875" bestFit="1" customWidth="1"/>
    <col min="6" max="6" width="11.08984375" bestFit="1" customWidth="1"/>
  </cols>
  <sheetData>
    <row r="1" spans="1:7" x14ac:dyDescent="0.35">
      <c r="A1" s="4" t="s">
        <v>25</v>
      </c>
      <c r="B1" s="4" t="s">
        <v>32</v>
      </c>
      <c r="C1" s="4" t="s">
        <v>33</v>
      </c>
      <c r="D1" s="4" t="s">
        <v>34</v>
      </c>
      <c r="E1" s="4" t="s">
        <v>35</v>
      </c>
      <c r="F1" s="4" t="s">
        <v>10</v>
      </c>
      <c r="G1" s="4" t="s">
        <v>57</v>
      </c>
    </row>
    <row r="2" spans="1:7" x14ac:dyDescent="0.35">
      <c r="A2" s="1">
        <v>1</v>
      </c>
      <c r="B2" s="1" t="s">
        <v>11</v>
      </c>
      <c r="C2" s="1" t="s">
        <v>20</v>
      </c>
      <c r="D2" s="1">
        <v>60000</v>
      </c>
      <c r="E2" s="1">
        <v>3</v>
      </c>
      <c r="F2" s="1">
        <v>2</v>
      </c>
      <c r="G2" s="1">
        <v>3</v>
      </c>
    </row>
    <row r="3" spans="1:7" x14ac:dyDescent="0.35">
      <c r="A3" s="1">
        <v>2</v>
      </c>
      <c r="B3" s="1" t="s">
        <v>12</v>
      </c>
      <c r="C3" s="1" t="s">
        <v>19</v>
      </c>
      <c r="D3" s="1">
        <v>41000</v>
      </c>
      <c r="E3" s="1">
        <v>3</v>
      </c>
      <c r="F3" s="1">
        <v>2</v>
      </c>
      <c r="G3" s="1">
        <v>5</v>
      </c>
    </row>
    <row r="4" spans="1:7" x14ac:dyDescent="0.35">
      <c r="A4" s="1">
        <v>3</v>
      </c>
      <c r="B4" s="1" t="s">
        <v>13</v>
      </c>
      <c r="C4" s="1" t="s">
        <v>21</v>
      </c>
      <c r="D4" s="1">
        <v>49000</v>
      </c>
      <c r="E4" s="1">
        <v>1</v>
      </c>
      <c r="F4" s="1">
        <v>1</v>
      </c>
      <c r="G4" s="1">
        <v>10</v>
      </c>
    </row>
    <row r="5" spans="1:7" x14ac:dyDescent="0.35">
      <c r="A5" s="1">
        <v>4</v>
      </c>
      <c r="B5" s="1" t="s">
        <v>14</v>
      </c>
      <c r="C5" s="1" t="s">
        <v>18</v>
      </c>
      <c r="D5" s="1">
        <v>46000</v>
      </c>
      <c r="E5" s="1">
        <v>2</v>
      </c>
      <c r="F5" s="1">
        <v>4</v>
      </c>
      <c r="G5" s="1">
        <v>8</v>
      </c>
    </row>
    <row r="6" spans="1:7" x14ac:dyDescent="0.35">
      <c r="A6" s="1">
        <v>5</v>
      </c>
      <c r="B6" s="1" t="s">
        <v>23</v>
      </c>
      <c r="C6" s="1" t="s">
        <v>24</v>
      </c>
      <c r="D6" s="1">
        <v>59000</v>
      </c>
      <c r="E6" s="1">
        <v>1</v>
      </c>
      <c r="F6" s="1">
        <v>4</v>
      </c>
      <c r="G6" s="1">
        <v>3</v>
      </c>
    </row>
    <row r="7" spans="1:7" x14ac:dyDescent="0.35">
      <c r="A7" s="1">
        <v>6</v>
      </c>
      <c r="B7" s="1" t="s">
        <v>15</v>
      </c>
      <c r="C7" s="1" t="s">
        <v>22</v>
      </c>
      <c r="D7" s="1">
        <v>40000</v>
      </c>
      <c r="E7" s="1">
        <v>1</v>
      </c>
      <c r="F7" s="1">
        <v>1</v>
      </c>
      <c r="G7" s="1">
        <v>10</v>
      </c>
    </row>
    <row r="8" spans="1:7" x14ac:dyDescent="0.35">
      <c r="A8" s="1">
        <v>7</v>
      </c>
      <c r="B8" s="1" t="s">
        <v>16</v>
      </c>
      <c r="C8" s="1" t="s">
        <v>17</v>
      </c>
      <c r="D8" s="1">
        <v>53000</v>
      </c>
      <c r="E8" s="1">
        <v>4</v>
      </c>
      <c r="F8" s="1">
        <v>3</v>
      </c>
      <c r="G8" s="1">
        <v>10</v>
      </c>
    </row>
    <row r="9" spans="1:7" x14ac:dyDescent="0.35">
      <c r="A9" s="1">
        <v>8</v>
      </c>
      <c r="B9" s="1" t="s">
        <v>26</v>
      </c>
      <c r="C9" s="1" t="s">
        <v>27</v>
      </c>
      <c r="D9" s="1">
        <v>43000</v>
      </c>
      <c r="E9" s="1">
        <v>4</v>
      </c>
      <c r="F9" s="1">
        <v>3</v>
      </c>
      <c r="G9" s="1">
        <v>10</v>
      </c>
    </row>
    <row r="10" spans="1:7" x14ac:dyDescent="0.35">
      <c r="A10" s="1">
        <v>9</v>
      </c>
      <c r="B10" s="1" t="s">
        <v>28</v>
      </c>
      <c r="C10" s="1" t="s">
        <v>29</v>
      </c>
      <c r="D10" s="1">
        <v>49000</v>
      </c>
      <c r="E10" s="1">
        <v>4</v>
      </c>
      <c r="F10" s="1">
        <v>4</v>
      </c>
      <c r="G10" s="1">
        <v>8</v>
      </c>
    </row>
    <row r="11" spans="1:7" x14ac:dyDescent="0.35">
      <c r="A11" s="1">
        <v>10</v>
      </c>
      <c r="B11" s="1" t="s">
        <v>30</v>
      </c>
      <c r="C11" s="1" t="s">
        <v>31</v>
      </c>
      <c r="D11" s="1">
        <v>43000</v>
      </c>
      <c r="E11" s="1">
        <v>4</v>
      </c>
      <c r="F11" s="1">
        <v>5</v>
      </c>
      <c r="G11" s="1">
        <v>7</v>
      </c>
    </row>
    <row r="12" spans="1:7" x14ac:dyDescent="0.35">
      <c r="A12" s="1">
        <v>11</v>
      </c>
      <c r="B12" s="1" t="s">
        <v>36</v>
      </c>
      <c r="C12" s="1" t="s">
        <v>37</v>
      </c>
      <c r="D12" s="1">
        <v>54000</v>
      </c>
      <c r="E12" s="1">
        <v>1</v>
      </c>
      <c r="F12" s="1">
        <v>4</v>
      </c>
      <c r="G12" s="1">
        <v>8</v>
      </c>
    </row>
    <row r="13" spans="1:7" x14ac:dyDescent="0.35">
      <c r="A13" s="1">
        <v>12</v>
      </c>
      <c r="B13" s="1" t="s">
        <v>38</v>
      </c>
      <c r="C13" s="1" t="s">
        <v>39</v>
      </c>
      <c r="D13" s="1">
        <v>59000</v>
      </c>
      <c r="E13" s="1">
        <v>3</v>
      </c>
      <c r="F13" s="1">
        <v>5</v>
      </c>
      <c r="G13" s="1">
        <v>4</v>
      </c>
    </row>
    <row r="14" spans="1:7" x14ac:dyDescent="0.35">
      <c r="A14" s="1">
        <v>13</v>
      </c>
      <c r="B14" s="1" t="s">
        <v>40</v>
      </c>
      <c r="C14" s="1" t="s">
        <v>41</v>
      </c>
      <c r="D14" s="1">
        <v>36000</v>
      </c>
      <c r="E14" s="1">
        <v>4</v>
      </c>
      <c r="F14" s="1">
        <v>6</v>
      </c>
      <c r="G14" s="1">
        <v>9</v>
      </c>
    </row>
    <row r="15" spans="1:7" x14ac:dyDescent="0.35">
      <c r="A15" s="1">
        <v>14</v>
      </c>
      <c r="B15" s="1" t="s">
        <v>42</v>
      </c>
      <c r="C15" s="1" t="s">
        <v>43</v>
      </c>
      <c r="D15" s="1">
        <v>49000</v>
      </c>
      <c r="E15" s="1">
        <v>3</v>
      </c>
      <c r="F15" s="1">
        <v>6</v>
      </c>
      <c r="G15" s="1">
        <v>9</v>
      </c>
    </row>
    <row r="16" spans="1:7" x14ac:dyDescent="0.35">
      <c r="A16" s="1">
        <v>15</v>
      </c>
      <c r="B16" s="1" t="s">
        <v>44</v>
      </c>
      <c r="C16" s="1" t="s">
        <v>45</v>
      </c>
      <c r="D16" s="1">
        <v>52000</v>
      </c>
      <c r="E16" s="1">
        <v>1</v>
      </c>
      <c r="F16" s="1">
        <v>7</v>
      </c>
      <c r="G16" s="1">
        <v>3</v>
      </c>
    </row>
    <row r="17" spans="1:7" x14ac:dyDescent="0.35">
      <c r="A17" s="1">
        <v>16</v>
      </c>
      <c r="B17" s="1" t="s">
        <v>46</v>
      </c>
      <c r="C17" s="1" t="s">
        <v>47</v>
      </c>
      <c r="D17" s="1">
        <v>50000</v>
      </c>
      <c r="E17" s="1">
        <v>2</v>
      </c>
      <c r="F17" s="1">
        <v>7</v>
      </c>
      <c r="G17" s="1">
        <v>4</v>
      </c>
    </row>
    <row r="18" spans="1:7" x14ac:dyDescent="0.35">
      <c r="A18" s="1">
        <v>17</v>
      </c>
      <c r="B18" s="1" t="s">
        <v>48</v>
      </c>
      <c r="C18" s="1" t="s">
        <v>47</v>
      </c>
      <c r="D18" s="1">
        <v>45000</v>
      </c>
      <c r="E18" s="1">
        <v>3</v>
      </c>
      <c r="F18" s="1">
        <v>7</v>
      </c>
      <c r="G18" s="1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9BD4-95DC-4B9B-9813-A1097D2B66B9}">
  <dimension ref="A2:B9"/>
  <sheetViews>
    <sheetView workbookViewId="0">
      <selection activeCell="D10" sqref="D10"/>
    </sheetView>
  </sheetViews>
  <sheetFormatPr defaultRowHeight="14.5" x14ac:dyDescent="0.35"/>
  <cols>
    <col min="1" max="1" width="11.08984375" bestFit="1" customWidth="1"/>
    <col min="2" max="2" width="34.6328125" bestFit="1" customWidth="1"/>
  </cols>
  <sheetData>
    <row r="2" spans="1:2" x14ac:dyDescent="0.35">
      <c r="A2" s="4" t="s">
        <v>10</v>
      </c>
      <c r="B2" s="4" t="s">
        <v>7</v>
      </c>
    </row>
    <row r="3" spans="1:2" x14ac:dyDescent="0.35">
      <c r="A3" s="1">
        <v>1</v>
      </c>
      <c r="B3" s="1" t="s">
        <v>0</v>
      </c>
    </row>
    <row r="4" spans="1:2" x14ac:dyDescent="0.35">
      <c r="A4" s="1">
        <v>2</v>
      </c>
      <c r="B4" s="1" t="s">
        <v>1</v>
      </c>
    </row>
    <row r="5" spans="1:2" x14ac:dyDescent="0.35">
      <c r="A5" s="1">
        <v>3</v>
      </c>
      <c r="B5" s="1" t="s">
        <v>2</v>
      </c>
    </row>
    <row r="6" spans="1:2" x14ac:dyDescent="0.35">
      <c r="A6" s="1">
        <v>4</v>
      </c>
      <c r="B6" s="1" t="s">
        <v>3</v>
      </c>
    </row>
    <row r="7" spans="1:2" x14ac:dyDescent="0.35">
      <c r="A7" s="1">
        <v>5</v>
      </c>
      <c r="B7" s="1" t="s">
        <v>4</v>
      </c>
    </row>
    <row r="8" spans="1:2" x14ac:dyDescent="0.35">
      <c r="A8" s="1">
        <v>6</v>
      </c>
      <c r="B8" s="1" t="s">
        <v>5</v>
      </c>
    </row>
    <row r="9" spans="1:2" x14ac:dyDescent="0.35">
      <c r="A9" s="1">
        <v>7</v>
      </c>
      <c r="B9" s="1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85F6-C012-4AC7-8D8B-9564AFB8AE6E}">
  <dimension ref="A3:D7"/>
  <sheetViews>
    <sheetView tabSelected="1" workbookViewId="0">
      <selection activeCell="F8" sqref="F8"/>
    </sheetView>
  </sheetViews>
  <sheetFormatPr defaultRowHeight="14.5" x14ac:dyDescent="0.35"/>
  <cols>
    <col min="1" max="1" width="10" bestFit="1" customWidth="1"/>
    <col min="2" max="2" width="14.26953125" bestFit="1" customWidth="1"/>
    <col min="3" max="4" width="11.81640625" bestFit="1" customWidth="1"/>
  </cols>
  <sheetData>
    <row r="3" spans="1:4" x14ac:dyDescent="0.35">
      <c r="A3" s="4" t="s">
        <v>53</v>
      </c>
      <c r="B3" s="4" t="s">
        <v>54</v>
      </c>
      <c r="C3" s="4" t="s">
        <v>55</v>
      </c>
      <c r="D3" s="4" t="s">
        <v>56</v>
      </c>
    </row>
    <row r="4" spans="1:4" x14ac:dyDescent="0.35">
      <c r="A4" s="1">
        <v>1</v>
      </c>
      <c r="B4" s="1" t="s">
        <v>58</v>
      </c>
      <c r="C4" s="1">
        <v>13.754150135330899</v>
      </c>
      <c r="D4" s="1">
        <v>100.501709511954</v>
      </c>
    </row>
    <row r="5" spans="1:4" x14ac:dyDescent="0.35">
      <c r="A5" s="1">
        <v>2</v>
      </c>
      <c r="B5" s="1" t="s">
        <v>50</v>
      </c>
      <c r="C5" s="1">
        <v>13.831321351200099</v>
      </c>
      <c r="D5" s="1">
        <v>100.064083686109</v>
      </c>
    </row>
    <row r="6" spans="1:4" x14ac:dyDescent="0.35">
      <c r="A6" s="1">
        <v>3</v>
      </c>
      <c r="B6" s="1" t="s">
        <v>51</v>
      </c>
      <c r="C6" s="1">
        <v>13.9176730627126</v>
      </c>
      <c r="D6" s="1">
        <v>100.58554096464501</v>
      </c>
    </row>
    <row r="7" spans="1:4" x14ac:dyDescent="0.35">
      <c r="A7" s="1">
        <v>4</v>
      </c>
      <c r="B7" s="1" t="s">
        <v>52</v>
      </c>
      <c r="C7" s="1">
        <v>13.528980957479501</v>
      </c>
      <c r="D7" s="1">
        <v>99.813261981264503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exam1</vt:lpstr>
      <vt:lpstr>exam2</vt:lpstr>
      <vt:lpstr>exam3</vt:lpstr>
      <vt:lpstr>exam4</vt:lpstr>
      <vt:lpstr>tbStudent</vt:lpstr>
      <vt:lpstr>tbTeacher</vt:lpstr>
      <vt:lpstr>tbDepartment</vt:lpstr>
      <vt:lpstr>tbProvince</vt:lpstr>
      <vt:lpstr>จัหวัด</vt:lpstr>
      <vt:lpstr>ภาควิชา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PPAP</dc:creator>
  <cp:lastModifiedBy>Kanate Ploydanai</cp:lastModifiedBy>
  <dcterms:created xsi:type="dcterms:W3CDTF">2021-03-19T07:58:17Z</dcterms:created>
  <dcterms:modified xsi:type="dcterms:W3CDTF">2022-07-13T00:13:05Z</dcterms:modified>
</cp:coreProperties>
</file>